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315" windowHeight="12330" activeTab="0"/>
  </bookViews>
  <sheets>
    <sheet name="出勤簿" sheetId="1" r:id="rId1"/>
  </sheets>
  <definedNames>
    <definedName name="_xlnm.Print_Area" localSheetId="0">'出勤簿'!$B$5:$H$41</definedName>
  </definedNames>
  <calcPr fullCalcOnLoad="1"/>
</workbook>
</file>

<file path=xl/sharedStrings.xml><?xml version="1.0" encoding="utf-8"?>
<sst xmlns="http://schemas.openxmlformats.org/spreadsheetml/2006/main" count="12" uniqueCount="12">
  <si>
    <t>勤怠締め初日</t>
  </si>
  <si>
    <t>出勤簿</t>
  </si>
  <si>
    <t>日</t>
  </si>
  <si>
    <t>曜日</t>
  </si>
  <si>
    <t>始業時間</t>
  </si>
  <si>
    <t>終業時間</t>
  </si>
  <si>
    <t>勤務時間</t>
  </si>
  <si>
    <t>時間外</t>
  </si>
  <si>
    <t>備考(欠勤・有給休暇等）</t>
  </si>
  <si>
    <t>出勤日数</t>
  </si>
  <si>
    <t>合計</t>
  </si>
  <si>
    <t>名前：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</si>
</sst>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0.00_);[Red]\(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>
      <alignment vertical="center"/>
      <protection/>
    </xf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0" xfId="43" applyAlignment="1" applyProtection="1">
      <alignment vertical="center"/>
      <protection/>
    </xf>
    <xf numFmtId="0" fontId="4" fillId="0" borderId="0" xfId="61">
      <alignment vertical="center"/>
      <protection/>
    </xf>
    <xf numFmtId="14" fontId="4" fillId="0" borderId="0" xfId="61" applyNumberFormat="1">
      <alignment vertical="center"/>
      <protection/>
    </xf>
    <xf numFmtId="0" fontId="4" fillId="0" borderId="10" xfId="61" applyBorder="1">
      <alignment vertical="center"/>
      <protection/>
    </xf>
    <xf numFmtId="0" fontId="4" fillId="0" borderId="11" xfId="61" applyBorder="1">
      <alignment vertical="center"/>
      <protection/>
    </xf>
    <xf numFmtId="0" fontId="4" fillId="0" borderId="12" xfId="61" applyBorder="1" applyAlignment="1">
      <alignment horizontal="center" vertical="center"/>
      <protection/>
    </xf>
    <xf numFmtId="176" fontId="4" fillId="0" borderId="12" xfId="61" applyNumberFormat="1" applyBorder="1">
      <alignment vertical="center"/>
      <protection/>
    </xf>
    <xf numFmtId="0" fontId="4" fillId="0" borderId="12" xfId="61" applyBorder="1">
      <alignment vertical="center"/>
      <protection/>
    </xf>
    <xf numFmtId="177" fontId="4" fillId="0" borderId="12" xfId="61" applyNumberFormat="1" applyBorder="1" applyAlignment="1">
      <alignment horizontal="center" vertical="center"/>
      <protection/>
    </xf>
    <xf numFmtId="177" fontId="4" fillId="0" borderId="12" xfId="61" applyNumberFormat="1" applyBorder="1">
      <alignment vertical="center"/>
      <protection/>
    </xf>
    <xf numFmtId="0" fontId="4" fillId="0" borderId="0" xfId="61" applyAlignment="1">
      <alignment horizontal="right" vertical="center"/>
      <protection/>
    </xf>
    <xf numFmtId="0" fontId="5" fillId="0" borderId="0" xfId="61" applyFont="1" applyAlignment="1">
      <alignment horizontal="center" vertical="center"/>
      <protection/>
    </xf>
    <xf numFmtId="0" fontId="4" fillId="0" borderId="0" xfId="61" applyBorder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>
      <selection activeCell="J13" sqref="J13"/>
    </sheetView>
  </sheetViews>
  <sheetFormatPr defaultColWidth="9.140625" defaultRowHeight="15"/>
  <cols>
    <col min="1" max="1" width="3.8515625" style="2" customWidth="1"/>
    <col min="2" max="3" width="4.57421875" style="2" customWidth="1"/>
    <col min="4" max="7" width="10.8515625" style="2" customWidth="1"/>
    <col min="8" max="8" width="38.140625" style="2" customWidth="1"/>
    <col min="9" max="16384" width="9.00390625" style="2" customWidth="1"/>
  </cols>
  <sheetData>
    <row r="1" ht="13.5">
      <c r="A1" s="1"/>
    </row>
    <row r="2" spans="1:5" ht="13.5">
      <c r="A2" s="1"/>
      <c r="B2" s="2" t="s">
        <v>0</v>
      </c>
      <c r="E2" s="3">
        <v>43101</v>
      </c>
    </row>
    <row r="5" spans="2:8" ht="18.75">
      <c r="B5" s="12" t="s">
        <v>1</v>
      </c>
      <c r="C5" s="12"/>
      <c r="D5" s="12"/>
      <c r="E5" s="12"/>
      <c r="F5" s="12"/>
      <c r="G5" s="12"/>
      <c r="H5" s="12"/>
    </row>
    <row r="6" ht="16.5" customHeight="1">
      <c r="B6" s="3"/>
    </row>
    <row r="7" spans="2:8" ht="15.75" customHeight="1">
      <c r="B7" s="2" t="s">
        <v>11</v>
      </c>
      <c r="F7" s="13"/>
      <c r="G7" s="13"/>
      <c r="H7" s="13"/>
    </row>
    <row r="8" spans="2:8" ht="9" customHeight="1">
      <c r="B8" s="5"/>
      <c r="C8" s="5"/>
      <c r="D8" s="5"/>
      <c r="E8" s="5"/>
      <c r="F8" s="4"/>
      <c r="G8" s="4"/>
      <c r="H8" s="4"/>
    </row>
    <row r="9" spans="2:8" ht="22.5" customHeight="1">
      <c r="B9" s="6" t="s">
        <v>2</v>
      </c>
      <c r="C9" s="6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</row>
    <row r="10" spans="2:8" ht="22.5" customHeight="1">
      <c r="B10" s="7">
        <f>$E$2</f>
        <v>43101</v>
      </c>
      <c r="C10" s="8" t="str">
        <f>TEXT(B10,"aaa")</f>
        <v>月</v>
      </c>
      <c r="D10" s="9">
        <f aca="true" t="shared" si="0" ref="D10:D40">IF(C10&lt;&gt;"土",IF(C10&lt;&gt;"日",9,""),"")</f>
        <v>9</v>
      </c>
      <c r="E10" s="9">
        <f aca="true" t="shared" si="1" ref="E10:E40">IF(D10&lt;&gt;"",18,"")</f>
        <v>18</v>
      </c>
      <c r="F10" s="9">
        <f aca="true" t="shared" si="2" ref="F10:F40">IF(D10&lt;&gt;"",E10-D10-1,"")</f>
        <v>8</v>
      </c>
      <c r="G10" s="10"/>
      <c r="H10" s="8"/>
    </row>
    <row r="11" spans="2:8" ht="22.5" customHeight="1">
      <c r="B11" s="7">
        <f>B10+1</f>
        <v>43102</v>
      </c>
      <c r="C11" s="8" t="str">
        <f aca="true" t="shared" si="3" ref="C11:C37">TEXT(B11,"aaa")</f>
        <v>火</v>
      </c>
      <c r="D11" s="9">
        <f t="shared" si="0"/>
        <v>9</v>
      </c>
      <c r="E11" s="9">
        <f t="shared" si="1"/>
        <v>18</v>
      </c>
      <c r="F11" s="9">
        <f t="shared" si="2"/>
        <v>8</v>
      </c>
      <c r="G11" s="10"/>
      <c r="H11" s="8"/>
    </row>
    <row r="12" spans="2:8" ht="22.5" customHeight="1">
      <c r="B12" s="7">
        <f aca="true" t="shared" si="4" ref="B12:B40">B11+1</f>
        <v>43103</v>
      </c>
      <c r="C12" s="8" t="str">
        <f t="shared" si="3"/>
        <v>水</v>
      </c>
      <c r="D12" s="9">
        <f t="shared" si="0"/>
        <v>9</v>
      </c>
      <c r="E12" s="9">
        <f t="shared" si="1"/>
        <v>18</v>
      </c>
      <c r="F12" s="9">
        <f t="shared" si="2"/>
        <v>8</v>
      </c>
      <c r="G12" s="10"/>
      <c r="H12" s="8"/>
    </row>
    <row r="13" spans="2:8" ht="22.5" customHeight="1">
      <c r="B13" s="7">
        <f t="shared" si="4"/>
        <v>43104</v>
      </c>
      <c r="C13" s="8" t="str">
        <f t="shared" si="3"/>
        <v>木</v>
      </c>
      <c r="D13" s="9">
        <f t="shared" si="0"/>
        <v>9</v>
      </c>
      <c r="E13" s="9">
        <f t="shared" si="1"/>
        <v>18</v>
      </c>
      <c r="F13" s="9">
        <f t="shared" si="2"/>
        <v>8</v>
      </c>
      <c r="G13" s="10"/>
      <c r="H13" s="8"/>
    </row>
    <row r="14" spans="2:8" ht="22.5" customHeight="1">
      <c r="B14" s="7">
        <f t="shared" si="4"/>
        <v>43105</v>
      </c>
      <c r="C14" s="8" t="str">
        <f t="shared" si="3"/>
        <v>金</v>
      </c>
      <c r="D14" s="9">
        <f t="shared" si="0"/>
        <v>9</v>
      </c>
      <c r="E14" s="9">
        <f t="shared" si="1"/>
        <v>18</v>
      </c>
      <c r="F14" s="9">
        <f t="shared" si="2"/>
        <v>8</v>
      </c>
      <c r="G14" s="10"/>
      <c r="H14" s="8"/>
    </row>
    <row r="15" spans="2:8" ht="22.5" customHeight="1">
      <c r="B15" s="7">
        <f t="shared" si="4"/>
        <v>43106</v>
      </c>
      <c r="C15" s="8" t="str">
        <f t="shared" si="3"/>
        <v>土</v>
      </c>
      <c r="D15" s="9">
        <f t="shared" si="0"/>
      </c>
      <c r="E15" s="9">
        <f t="shared" si="1"/>
      </c>
      <c r="F15" s="9">
        <f t="shared" si="2"/>
      </c>
      <c r="G15" s="10"/>
      <c r="H15" s="8"/>
    </row>
    <row r="16" spans="2:8" ht="22.5" customHeight="1">
      <c r="B16" s="7">
        <f t="shared" si="4"/>
        <v>43107</v>
      </c>
      <c r="C16" s="8" t="str">
        <f t="shared" si="3"/>
        <v>日</v>
      </c>
      <c r="D16" s="9">
        <f t="shared" si="0"/>
      </c>
      <c r="E16" s="9">
        <f t="shared" si="1"/>
      </c>
      <c r="F16" s="9">
        <f t="shared" si="2"/>
      </c>
      <c r="G16" s="10"/>
      <c r="H16" s="8"/>
    </row>
    <row r="17" spans="2:8" ht="22.5" customHeight="1">
      <c r="B17" s="7">
        <f t="shared" si="4"/>
        <v>43108</v>
      </c>
      <c r="C17" s="8" t="str">
        <f t="shared" si="3"/>
        <v>月</v>
      </c>
      <c r="D17" s="9">
        <f t="shared" si="0"/>
        <v>9</v>
      </c>
      <c r="E17" s="9">
        <f t="shared" si="1"/>
        <v>18</v>
      </c>
      <c r="F17" s="9">
        <f t="shared" si="2"/>
        <v>8</v>
      </c>
      <c r="G17" s="10"/>
      <c r="H17" s="8"/>
    </row>
    <row r="18" spans="2:8" ht="22.5" customHeight="1">
      <c r="B18" s="7">
        <f t="shared" si="4"/>
        <v>43109</v>
      </c>
      <c r="C18" s="8" t="str">
        <f t="shared" si="3"/>
        <v>火</v>
      </c>
      <c r="D18" s="9">
        <f t="shared" si="0"/>
        <v>9</v>
      </c>
      <c r="E18" s="9">
        <f t="shared" si="1"/>
        <v>18</v>
      </c>
      <c r="F18" s="9">
        <f t="shared" si="2"/>
        <v>8</v>
      </c>
      <c r="G18" s="10"/>
      <c r="H18" s="8"/>
    </row>
    <row r="19" spans="2:8" ht="22.5" customHeight="1">
      <c r="B19" s="7">
        <f t="shared" si="4"/>
        <v>43110</v>
      </c>
      <c r="C19" s="8" t="str">
        <f t="shared" si="3"/>
        <v>水</v>
      </c>
      <c r="D19" s="9">
        <f t="shared" si="0"/>
        <v>9</v>
      </c>
      <c r="E19" s="9">
        <f t="shared" si="1"/>
        <v>18</v>
      </c>
      <c r="F19" s="9">
        <f t="shared" si="2"/>
        <v>8</v>
      </c>
      <c r="G19" s="10"/>
      <c r="H19" s="8"/>
    </row>
    <row r="20" spans="2:8" ht="22.5" customHeight="1">
      <c r="B20" s="7">
        <f t="shared" si="4"/>
        <v>43111</v>
      </c>
      <c r="C20" s="8" t="str">
        <f t="shared" si="3"/>
        <v>木</v>
      </c>
      <c r="D20" s="9">
        <f t="shared" si="0"/>
        <v>9</v>
      </c>
      <c r="E20" s="9">
        <f t="shared" si="1"/>
        <v>18</v>
      </c>
      <c r="F20" s="9">
        <f t="shared" si="2"/>
        <v>8</v>
      </c>
      <c r="G20" s="10"/>
      <c r="H20" s="8"/>
    </row>
    <row r="21" spans="2:8" ht="22.5" customHeight="1">
      <c r="B21" s="7">
        <f t="shared" si="4"/>
        <v>43112</v>
      </c>
      <c r="C21" s="8" t="str">
        <f t="shared" si="3"/>
        <v>金</v>
      </c>
      <c r="D21" s="9">
        <f t="shared" si="0"/>
        <v>9</v>
      </c>
      <c r="E21" s="9">
        <f t="shared" si="1"/>
        <v>18</v>
      </c>
      <c r="F21" s="9">
        <f t="shared" si="2"/>
        <v>8</v>
      </c>
      <c r="G21" s="10"/>
      <c r="H21" s="8"/>
    </row>
    <row r="22" spans="2:8" ht="22.5" customHeight="1">
      <c r="B22" s="7">
        <f t="shared" si="4"/>
        <v>43113</v>
      </c>
      <c r="C22" s="8" t="str">
        <f t="shared" si="3"/>
        <v>土</v>
      </c>
      <c r="D22" s="9">
        <f t="shared" si="0"/>
      </c>
      <c r="E22" s="9">
        <f t="shared" si="1"/>
      </c>
      <c r="F22" s="9">
        <f t="shared" si="2"/>
      </c>
      <c r="G22" s="10"/>
      <c r="H22" s="8"/>
    </row>
    <row r="23" spans="2:8" ht="22.5" customHeight="1">
      <c r="B23" s="7">
        <f t="shared" si="4"/>
        <v>43114</v>
      </c>
      <c r="C23" s="8" t="str">
        <f t="shared" si="3"/>
        <v>日</v>
      </c>
      <c r="D23" s="9">
        <f t="shared" si="0"/>
      </c>
      <c r="E23" s="9">
        <f t="shared" si="1"/>
      </c>
      <c r="F23" s="9">
        <f t="shared" si="2"/>
      </c>
      <c r="G23" s="10"/>
      <c r="H23" s="8"/>
    </row>
    <row r="24" spans="2:8" ht="22.5" customHeight="1">
      <c r="B24" s="7">
        <f t="shared" si="4"/>
        <v>43115</v>
      </c>
      <c r="C24" s="8" t="str">
        <f t="shared" si="3"/>
        <v>月</v>
      </c>
      <c r="D24" s="9">
        <f t="shared" si="0"/>
        <v>9</v>
      </c>
      <c r="E24" s="9">
        <f t="shared" si="1"/>
        <v>18</v>
      </c>
      <c r="F24" s="9">
        <f t="shared" si="2"/>
        <v>8</v>
      </c>
      <c r="G24" s="10"/>
      <c r="H24" s="8"/>
    </row>
    <row r="25" spans="2:8" ht="22.5" customHeight="1">
      <c r="B25" s="7">
        <f t="shared" si="4"/>
        <v>43116</v>
      </c>
      <c r="C25" s="8" t="str">
        <f t="shared" si="3"/>
        <v>火</v>
      </c>
      <c r="D25" s="9">
        <f t="shared" si="0"/>
        <v>9</v>
      </c>
      <c r="E25" s="9">
        <f t="shared" si="1"/>
        <v>18</v>
      </c>
      <c r="F25" s="9">
        <f t="shared" si="2"/>
        <v>8</v>
      </c>
      <c r="G25" s="10"/>
      <c r="H25" s="8"/>
    </row>
    <row r="26" spans="2:8" ht="22.5" customHeight="1">
      <c r="B26" s="7">
        <f t="shared" si="4"/>
        <v>43117</v>
      </c>
      <c r="C26" s="8" t="str">
        <f t="shared" si="3"/>
        <v>水</v>
      </c>
      <c r="D26" s="9">
        <f t="shared" si="0"/>
        <v>9</v>
      </c>
      <c r="E26" s="9">
        <f t="shared" si="1"/>
        <v>18</v>
      </c>
      <c r="F26" s="9">
        <f t="shared" si="2"/>
        <v>8</v>
      </c>
      <c r="G26" s="10"/>
      <c r="H26" s="8"/>
    </row>
    <row r="27" spans="2:8" ht="22.5" customHeight="1">
      <c r="B27" s="7">
        <f t="shared" si="4"/>
        <v>43118</v>
      </c>
      <c r="C27" s="8" t="str">
        <f t="shared" si="3"/>
        <v>木</v>
      </c>
      <c r="D27" s="9">
        <f t="shared" si="0"/>
        <v>9</v>
      </c>
      <c r="E27" s="9">
        <f t="shared" si="1"/>
        <v>18</v>
      </c>
      <c r="F27" s="9">
        <f t="shared" si="2"/>
        <v>8</v>
      </c>
      <c r="G27" s="10"/>
      <c r="H27" s="8"/>
    </row>
    <row r="28" spans="2:8" ht="22.5" customHeight="1">
      <c r="B28" s="7">
        <f t="shared" si="4"/>
        <v>43119</v>
      </c>
      <c r="C28" s="8" t="str">
        <f t="shared" si="3"/>
        <v>金</v>
      </c>
      <c r="D28" s="9">
        <f t="shared" si="0"/>
        <v>9</v>
      </c>
      <c r="E28" s="9">
        <f t="shared" si="1"/>
        <v>18</v>
      </c>
      <c r="F28" s="9">
        <f t="shared" si="2"/>
        <v>8</v>
      </c>
      <c r="G28" s="10"/>
      <c r="H28" s="8"/>
    </row>
    <row r="29" spans="2:8" ht="22.5" customHeight="1">
      <c r="B29" s="7">
        <f>B28+1</f>
        <v>43120</v>
      </c>
      <c r="C29" s="8" t="str">
        <f t="shared" si="3"/>
        <v>土</v>
      </c>
      <c r="D29" s="9">
        <f t="shared" si="0"/>
      </c>
      <c r="E29" s="9">
        <f t="shared" si="1"/>
      </c>
      <c r="F29" s="9">
        <f t="shared" si="2"/>
      </c>
      <c r="G29" s="10"/>
      <c r="H29" s="8"/>
    </row>
    <row r="30" spans="2:8" ht="22.5" customHeight="1">
      <c r="B30" s="7">
        <f t="shared" si="4"/>
        <v>43121</v>
      </c>
      <c r="C30" s="8" t="str">
        <f t="shared" si="3"/>
        <v>日</v>
      </c>
      <c r="D30" s="9"/>
      <c r="E30" s="9"/>
      <c r="F30" s="9"/>
      <c r="G30" s="10"/>
      <c r="H30" s="8"/>
    </row>
    <row r="31" spans="2:8" ht="22.5" customHeight="1">
      <c r="B31" s="7">
        <f t="shared" si="4"/>
        <v>43122</v>
      </c>
      <c r="C31" s="8" t="str">
        <f t="shared" si="3"/>
        <v>月</v>
      </c>
      <c r="D31" s="9">
        <f t="shared" si="0"/>
        <v>9</v>
      </c>
      <c r="E31" s="9">
        <f t="shared" si="1"/>
        <v>18</v>
      </c>
      <c r="F31" s="9">
        <f t="shared" si="2"/>
        <v>8</v>
      </c>
      <c r="G31" s="10"/>
      <c r="H31" s="8"/>
    </row>
    <row r="32" spans="2:8" ht="22.5" customHeight="1">
      <c r="B32" s="7">
        <f t="shared" si="4"/>
        <v>43123</v>
      </c>
      <c r="C32" s="8" t="str">
        <f t="shared" si="3"/>
        <v>火</v>
      </c>
      <c r="D32" s="9">
        <f t="shared" si="0"/>
        <v>9</v>
      </c>
      <c r="E32" s="9">
        <f t="shared" si="1"/>
        <v>18</v>
      </c>
      <c r="F32" s="9">
        <f t="shared" si="2"/>
        <v>8</v>
      </c>
      <c r="G32" s="10"/>
      <c r="H32" s="8"/>
    </row>
    <row r="33" spans="2:8" ht="22.5" customHeight="1">
      <c r="B33" s="7">
        <f t="shared" si="4"/>
        <v>43124</v>
      </c>
      <c r="C33" s="8" t="str">
        <f t="shared" si="3"/>
        <v>水</v>
      </c>
      <c r="D33" s="9">
        <f t="shared" si="0"/>
        <v>9</v>
      </c>
      <c r="E33" s="9">
        <f t="shared" si="1"/>
        <v>18</v>
      </c>
      <c r="F33" s="9">
        <f t="shared" si="2"/>
        <v>8</v>
      </c>
      <c r="G33" s="10"/>
      <c r="H33" s="8"/>
    </row>
    <row r="34" spans="2:8" ht="22.5" customHeight="1">
      <c r="B34" s="7">
        <f t="shared" si="4"/>
        <v>43125</v>
      </c>
      <c r="C34" s="8" t="str">
        <f t="shared" si="3"/>
        <v>木</v>
      </c>
      <c r="D34" s="9">
        <f t="shared" si="0"/>
        <v>9</v>
      </c>
      <c r="E34" s="9">
        <f t="shared" si="1"/>
        <v>18</v>
      </c>
      <c r="F34" s="9">
        <f t="shared" si="2"/>
        <v>8</v>
      </c>
      <c r="G34" s="10"/>
      <c r="H34" s="8"/>
    </row>
    <row r="35" spans="2:8" ht="22.5" customHeight="1">
      <c r="B35" s="7">
        <f t="shared" si="4"/>
        <v>43126</v>
      </c>
      <c r="C35" s="8" t="str">
        <f t="shared" si="3"/>
        <v>金</v>
      </c>
      <c r="D35" s="9">
        <f t="shared" si="0"/>
        <v>9</v>
      </c>
      <c r="E35" s="9">
        <f t="shared" si="1"/>
        <v>18</v>
      </c>
      <c r="F35" s="9">
        <f t="shared" si="2"/>
        <v>8</v>
      </c>
      <c r="G35" s="10"/>
      <c r="H35" s="8"/>
    </row>
    <row r="36" spans="2:8" ht="22.5" customHeight="1">
      <c r="B36" s="7">
        <f t="shared" si="4"/>
        <v>43127</v>
      </c>
      <c r="C36" s="8" t="str">
        <f t="shared" si="3"/>
        <v>土</v>
      </c>
      <c r="D36" s="9">
        <f t="shared" si="0"/>
      </c>
      <c r="E36" s="9">
        <f t="shared" si="1"/>
      </c>
      <c r="F36" s="9">
        <f t="shared" si="2"/>
      </c>
      <c r="G36" s="10"/>
      <c r="H36" s="8"/>
    </row>
    <row r="37" spans="2:8" ht="22.5" customHeight="1">
      <c r="B37" s="7">
        <f t="shared" si="4"/>
        <v>43128</v>
      </c>
      <c r="C37" s="8" t="str">
        <f t="shared" si="3"/>
        <v>日</v>
      </c>
      <c r="D37" s="9">
        <f t="shared" si="0"/>
      </c>
      <c r="E37" s="9">
        <f t="shared" si="1"/>
      </c>
      <c r="F37" s="9">
        <f t="shared" si="2"/>
      </c>
      <c r="G37" s="10"/>
      <c r="H37" s="8"/>
    </row>
    <row r="38" spans="2:8" ht="22.5" customHeight="1">
      <c r="B38" s="7">
        <f t="shared" si="4"/>
        <v>43129</v>
      </c>
      <c r="C38" s="8" t="str">
        <f>TEXT(B38,"aaa")</f>
        <v>月</v>
      </c>
      <c r="D38" s="9">
        <f t="shared" si="0"/>
        <v>9</v>
      </c>
      <c r="E38" s="9">
        <f t="shared" si="1"/>
        <v>18</v>
      </c>
      <c r="F38" s="9">
        <f t="shared" si="2"/>
        <v>8</v>
      </c>
      <c r="G38" s="10"/>
      <c r="H38" s="8"/>
    </row>
    <row r="39" spans="2:8" ht="22.5" customHeight="1">
      <c r="B39" s="7">
        <f t="shared" si="4"/>
        <v>43130</v>
      </c>
      <c r="C39" s="8" t="str">
        <f>TEXT(B39,"aaa")</f>
        <v>火</v>
      </c>
      <c r="D39" s="9">
        <f t="shared" si="0"/>
        <v>9</v>
      </c>
      <c r="E39" s="9">
        <f t="shared" si="1"/>
        <v>18</v>
      </c>
      <c r="F39" s="9">
        <f t="shared" si="2"/>
        <v>8</v>
      </c>
      <c r="G39" s="10"/>
      <c r="H39" s="8"/>
    </row>
    <row r="40" spans="2:8" ht="22.5" customHeight="1">
      <c r="B40" s="7">
        <f t="shared" si="4"/>
        <v>43131</v>
      </c>
      <c r="C40" s="8" t="str">
        <f>TEXT(B40,"aaa")</f>
        <v>水</v>
      </c>
      <c r="D40" s="9">
        <f t="shared" si="0"/>
        <v>9</v>
      </c>
      <c r="E40" s="9">
        <f t="shared" si="1"/>
        <v>18</v>
      </c>
      <c r="F40" s="9">
        <f t="shared" si="2"/>
        <v>8</v>
      </c>
      <c r="G40" s="10"/>
      <c r="H40" s="8"/>
    </row>
    <row r="41" spans="2:7" ht="22.5" customHeight="1">
      <c r="B41" s="2" t="s">
        <v>9</v>
      </c>
      <c r="D41" s="11" t="str">
        <f>COUNT(D10:D40)&amp;"日"</f>
        <v>23日</v>
      </c>
      <c r="E41" s="6" t="s">
        <v>10</v>
      </c>
      <c r="F41" s="10">
        <f>SUM(F10:F40)</f>
        <v>184</v>
      </c>
      <c r="G41" s="8"/>
    </row>
  </sheetData>
  <sheetProtection/>
  <mergeCells count="1">
    <mergeCell ref="B5:H5"/>
  </mergeCells>
  <conditionalFormatting sqref="B10:H40">
    <cfRule type="containsText" priority="1" dxfId="1" operator="containsText" stopIfTrue="1" text="日">
      <formula>NOT(ISERROR(SEARCH("日",B10)))</formula>
    </cfRule>
  </conditionalFormatting>
  <printOptions horizontalCentered="1" verticalCentered="1"/>
  <pageMargins left="0.4724409448818898" right="0.5118110236220472" top="0.6692913385826772" bottom="0.7480314960629921" header="0.5118110236220472" footer="0.5118110236220472"/>
  <pageSetup orientation="portrait" paperSize="9" r:id="rId1"/>
  <headerFooter alignWithMargins="0">
    <oddHeader>&amp;L随社内様式1</oddHeader>
    <oddFooter>&amp;RCopyright (C) 山本社会保険労務士事務所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山本社会保険労務士事務所</dc:creator>
  <cp:keywords/>
  <dc:description/>
  <cp:lastModifiedBy>1003</cp:lastModifiedBy>
  <cp:lastPrinted>2017-12-20T08:25:09Z</cp:lastPrinted>
  <dcterms:created xsi:type="dcterms:W3CDTF">2014-11-19T02:49:56Z</dcterms:created>
  <dcterms:modified xsi:type="dcterms:W3CDTF">2017-12-20T08:26:01Z</dcterms:modified>
  <cp:category/>
  <cp:version/>
  <cp:contentType/>
  <cp:contentStatus/>
</cp:coreProperties>
</file>